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eacevedo\Desktop\NOMINA PARA EL PÓRTAL 2022\NOMINA ENERO-DICIEMBRE 2025\"/>
    </mc:Choice>
  </mc:AlternateContent>
  <bookViews>
    <workbookView xWindow="-120" yWindow="-120" windowWidth="24240" windowHeight="13140"/>
  </bookViews>
  <sheets>
    <sheet name="SUELDO POR DECRETO JUNIO  2025" sheetId="1" r:id="rId1"/>
  </sheets>
  <definedNames>
    <definedName name="_xlnm.Print_Area" localSheetId="0">'SUELDO POR DECRETO JUNIO  2025'!$A$1:$O$46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L11" i="1"/>
  <c r="K11" i="1"/>
  <c r="J11" i="1"/>
  <c r="G11" i="1"/>
  <c r="H11" i="1"/>
  <c r="M11" i="1"/>
  <c r="I10" i="1"/>
  <c r="O10" i="1" l="1"/>
  <c r="I9" i="1"/>
  <c r="I11" i="1" s="1"/>
  <c r="N9" i="1" l="1"/>
  <c r="N11" i="1" s="1"/>
  <c r="O9" i="1" l="1"/>
  <c r="O11" i="1" s="1"/>
</calcChain>
</file>

<file path=xl/sharedStrings.xml><?xml version="1.0" encoding="utf-8"?>
<sst xmlns="http://schemas.openxmlformats.org/spreadsheetml/2006/main" count="32" uniqueCount="30">
  <si>
    <t>DIRECTOR ADMINITRATIVO FINANCIERO</t>
  </si>
  <si>
    <t xml:space="preserve">TOTAL GENERAL </t>
  </si>
  <si>
    <t>DECRETO PODER EJECUTIVO</t>
  </si>
  <si>
    <t>MASCULINO</t>
  </si>
  <si>
    <t>PRESIDENTE</t>
  </si>
  <si>
    <t>PRESIDENCIA</t>
  </si>
  <si>
    <t>RAFAEL DAMARES TORIBIO DOMINGUEZ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</si>
  <si>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</si>
  <si>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</si>
  <si>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</si>
  <si>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</si>
  <si>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</si>
  <si>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</si>
  <si>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</si>
  <si>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</si>
  <si>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</si>
  <si>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</si>
  <si>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</si>
  <si>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</si>
  <si>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</si>
  <si>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</si>
  <si>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</si>
  <si>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</si>
  <si>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</si>
  <si>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</si>
  <si>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</si>
  <si>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ANA FRANCISCA SELMAN FERNANDEZ</t>
  </si>
  <si>
    <t>SECRETARIA GENERAL</t>
  </si>
  <si>
    <t>FEMENINO</t>
  </si>
  <si>
    <t>SUELDO PERSONAL NOMBRADO POR DECRETO CORRESPONDIENTE AL MES 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</si>
</sst>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43" fontId="0" fillId="0" borderId="0" xfId="1" applyFont="1" applyAlignment="1">
      <alignment horizontal="center" vertical="center"/>
    </xf>
    <xf numFmtId="0" fontId="3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684213</xdr:colOff>
      <xdr:row>2</xdr:row>
      <xdr:rowOff>368300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0500"/>
          <a:ext cx="1217613" cy="37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tabSelected="1" topLeftCell="A13" workbookViewId="0">
      <selection activeCell="J39" sqref="J39"/>
    </sheetView>
  </sheetViews>
  <sheetFormatPr baseColWidth="10" defaultColWidth="9.140625" defaultRowHeight="15" x14ac:dyDescent="0.25"/>
  <cols>
    <col min="1" max="1" width="5.28515625" style="1" customWidth="1"/>
    <col min="2" max="2" width="26.42578125" bestFit="1" customWidth="1"/>
    <col min="3" max="3" width="20.42578125" bestFit="1" customWidth="1"/>
    <col min="4" max="4" width="20.7109375" bestFit="1" customWidth="1"/>
    <col min="5" max="5" width="25.7109375" style="2" bestFit="1" customWidth="1"/>
    <col min="6" max="6" width="11" style="2" bestFit="1" customWidth="1"/>
    <col min="7" max="7" width="12.85546875" style="1" bestFit="1" customWidth="1"/>
    <col min="8" max="8" width="9.42578125" style="1" customWidth="1"/>
    <col min="9" max="9" width="11.5703125" style="1" bestFit="1" customWidth="1"/>
    <col min="10" max="10" width="9.140625" style="1"/>
    <col min="11" max="11" width="12.5703125" style="1" customWidth="1"/>
    <col min="12" max="12" width="9.7109375" style="1" customWidth="1"/>
    <col min="13" max="13" width="11.140625" style="1" bestFit="1" customWidth="1"/>
    <col min="14" max="14" width="13.28515625" style="1" customWidth="1"/>
    <col min="15" max="15" width="10.7109375" style="1" customWidth="1"/>
  </cols>
  <sheetData>
    <row r="1" spans="1:15" ht="37.5" customHeight="1" x14ac:dyDescent="0.25"/>
    <row r="2" spans="1:15" ht="37.5" customHeight="1" x14ac:dyDescent="0.25"/>
    <row r="3" spans="1:15" ht="37.5" customHeight="1" x14ac:dyDescent="0.25"/>
    <row r="4" spans="1:15" ht="19.5" customHeight="1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 ht="26.25" customHeight="1" x14ac:dyDescent="0.25">
      <c r="A5" s="39" t="s">
        <v>22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</row>
    <row r="6" spans="1:15" ht="20.25" customHeight="1" x14ac:dyDescent="0.25">
      <c r="A6" s="40" t="s">
        <v>29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s="18" customFormat="1" ht="18" customHeight="1" thickBo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7" customFormat="1" ht="29.25" customHeight="1" thickBot="1" x14ac:dyDescent="0.25">
      <c r="A8" s="33" t="s">
        <v>21</v>
      </c>
      <c r="B8" s="20" t="s">
        <v>20</v>
      </c>
      <c r="C8" s="21" t="s">
        <v>19</v>
      </c>
      <c r="D8" s="21" t="s">
        <v>18</v>
      </c>
      <c r="E8" s="21" t="s">
        <v>17</v>
      </c>
      <c r="F8" s="21" t="s">
        <v>16</v>
      </c>
      <c r="G8" s="22" t="s">
        <v>15</v>
      </c>
      <c r="H8" s="22" t="s">
        <v>14</v>
      </c>
      <c r="I8" s="22" t="s">
        <v>13</v>
      </c>
      <c r="J8" s="22" t="s">
        <v>12</v>
      </c>
      <c r="K8" s="22" t="s">
        <v>11</v>
      </c>
      <c r="L8" s="22" t="s">
        <v>10</v>
      </c>
      <c r="M8" s="22" t="s">
        <v>9</v>
      </c>
      <c r="N8" s="22" t="s">
        <v>8</v>
      </c>
      <c r="O8" s="23" t="s">
        <v>7</v>
      </c>
    </row>
    <row r="9" spans="1:15" s="6" customFormat="1" ht="36.75" customHeight="1" x14ac:dyDescent="0.25">
      <c r="A9" s="35">
        <v>1</v>
      </c>
      <c r="B9" s="32" t="s">
        <v>6</v>
      </c>
      <c r="C9" s="16" t="s">
        <v>5</v>
      </c>
      <c r="D9" s="16" t="s">
        <v>4</v>
      </c>
      <c r="E9" s="16" t="s">
        <v>2</v>
      </c>
      <c r="F9" s="15" t="s">
        <v>3</v>
      </c>
      <c r="G9" s="13">
        <v>300000</v>
      </c>
      <c r="H9" s="14">
        <v>0</v>
      </c>
      <c r="I9" s="13">
        <f>+G9+H9</f>
        <v>300000</v>
      </c>
      <c r="J9" s="13">
        <v>8610</v>
      </c>
      <c r="K9" s="13">
        <v>59783.19</v>
      </c>
      <c r="L9" s="13">
        <v>6589.14</v>
      </c>
      <c r="M9" s="13">
        <v>0</v>
      </c>
      <c r="N9" s="13">
        <f>J9+K9+L9+M9</f>
        <v>74982.33</v>
      </c>
      <c r="O9" s="12">
        <f>I9-N9</f>
        <v>225017.66999999998</v>
      </c>
    </row>
    <row r="10" spans="1:15" s="6" customFormat="1" ht="36.75" customHeight="1" thickBot="1" x14ac:dyDescent="0.3">
      <c r="A10" s="35">
        <v>2</v>
      </c>
      <c r="B10" s="26" t="s">
        <v>26</v>
      </c>
      <c r="C10" s="27" t="s">
        <v>5</v>
      </c>
      <c r="D10" s="27" t="s">
        <v>27</v>
      </c>
      <c r="E10" s="16" t="s">
        <v>2</v>
      </c>
      <c r="F10" s="28" t="s">
        <v>28</v>
      </c>
      <c r="G10" s="29">
        <v>225000</v>
      </c>
      <c r="H10" s="30">
        <v>0</v>
      </c>
      <c r="I10" s="13">
        <f>+G10+H10</f>
        <v>225000</v>
      </c>
      <c r="J10" s="13">
        <v>6457.5</v>
      </c>
      <c r="K10" s="13">
        <v>41571.19</v>
      </c>
      <c r="L10" s="29">
        <v>6589.14</v>
      </c>
      <c r="M10" s="13">
        <v>0</v>
      </c>
      <c r="N10" s="13">
        <f>J10+K10+L10+M10</f>
        <v>54617.83</v>
      </c>
      <c r="O10" s="12">
        <f>I10-N10</f>
        <v>170382.16999999998</v>
      </c>
    </row>
    <row r="11" spans="1:15" s="6" customFormat="1" ht="15.75" thickBot="1" x14ac:dyDescent="0.3">
      <c r="A11" s="34"/>
      <c r="B11" s="41" t="s">
        <v>1</v>
      </c>
      <c r="C11" s="41"/>
      <c r="D11" s="41"/>
      <c r="E11" s="41"/>
      <c r="F11" s="24"/>
      <c r="G11" s="25">
        <f>SUM(G9:G9)+G10</f>
        <v>525000</v>
      </c>
      <c r="H11" s="25">
        <f t="shared" ref="H11:O11" si="0">SUM(H9:H9)+H10</f>
        <v>0</v>
      </c>
      <c r="I11" s="25">
        <f t="shared" si="0"/>
        <v>525000</v>
      </c>
      <c r="J11" s="25">
        <f>SUM(J9:J9)+J10</f>
        <v>15067.5</v>
      </c>
      <c r="K11" s="25">
        <f>SUM(K9:K9)+K10</f>
        <v>101354.38</v>
      </c>
      <c r="L11" s="25">
        <f>SUM(L9:L9)+L10</f>
        <v>13178.28</v>
      </c>
      <c r="M11" s="25">
        <f t="shared" si="0"/>
        <v>0</v>
      </c>
      <c r="N11" s="25">
        <f>SUM(N9:N9)+N10</f>
        <v>129600.16</v>
      </c>
      <c r="O11" s="25">
        <f t="shared" si="0"/>
        <v>395399.83999999997</v>
      </c>
    </row>
    <row r="12" spans="1:15" s="6" customFormat="1" x14ac:dyDescent="0.25">
      <c r="A12" s="7"/>
      <c r="B12"/>
      <c r="C12"/>
      <c r="D12"/>
      <c r="E12" s="2"/>
      <c r="F12" s="2"/>
      <c r="G12" s="9"/>
      <c r="H12" s="1"/>
      <c r="I12" s="1"/>
      <c r="J12" s="9"/>
      <c r="K12" s="1"/>
      <c r="L12" s="9"/>
      <c r="M12" s="9"/>
      <c r="N12" s="9"/>
      <c r="O12" s="9"/>
    </row>
    <row r="13" spans="1:15" s="6" customFormat="1" x14ac:dyDescent="0.25">
      <c r="A13" s="11"/>
      <c r="B13"/>
      <c r="C13"/>
      <c r="D13"/>
      <c r="E13" s="2"/>
      <c r="F13" s="2"/>
      <c r="G13" s="1"/>
      <c r="H13" s="1"/>
      <c r="I13" s="1"/>
      <c r="J13" s="1"/>
      <c r="K13" s="1"/>
      <c r="L13" s="1"/>
      <c r="M13" s="1"/>
      <c r="N13" s="9"/>
      <c r="O13" s="9"/>
    </row>
    <row r="14" spans="1:15" s="6" customFormat="1" x14ac:dyDescent="0.25">
      <c r="A14" s="1"/>
      <c r="B14"/>
      <c r="C14"/>
      <c r="D14"/>
      <c r="E14" s="2"/>
      <c r="F14" s="2"/>
      <c r="G14" s="1"/>
      <c r="H14" s="1"/>
      <c r="I14" s="9"/>
      <c r="J14" s="1"/>
      <c r="K14" s="9"/>
      <c r="L14" s="1"/>
      <c r="M14" s="1"/>
      <c r="N14" s="1"/>
      <c r="O14" s="1"/>
    </row>
    <row r="15" spans="1:15" s="6" customFormat="1" x14ac:dyDescent="0.25">
      <c r="A15" s="1"/>
      <c r="B15"/>
      <c r="C15"/>
      <c r="D15"/>
      <c r="E15" s="2"/>
      <c r="F15" s="2"/>
      <c r="G15" s="1"/>
      <c r="H15" s="1"/>
      <c r="I15" s="31"/>
      <c r="J15" s="1"/>
      <c r="K15" s="1"/>
      <c r="L15" s="1"/>
      <c r="M15" s="1"/>
      <c r="N15" s="9"/>
      <c r="O15" s="1"/>
    </row>
    <row r="16" spans="1:15" s="6" customFormat="1" x14ac:dyDescent="0.25">
      <c r="A16" s="1"/>
      <c r="B16"/>
      <c r="C16"/>
      <c r="D16"/>
      <c r="E16" s="2"/>
      <c r="F16" s="2"/>
      <c r="G16" s="1"/>
      <c r="H16" s="1"/>
      <c r="I16" s="1"/>
      <c r="J16" s="1"/>
      <c r="K16" s="9"/>
      <c r="L16" s="1"/>
      <c r="M16" s="1"/>
      <c r="N16" s="1"/>
      <c r="O16" s="1"/>
    </row>
    <row r="19" spans="2:15" x14ac:dyDescent="0.25">
      <c r="B19" s="37" t="s">
        <v>25</v>
      </c>
      <c r="C19" s="37"/>
      <c r="E19" s="37" t="s">
        <v>23</v>
      </c>
      <c r="F19" s="37"/>
    </row>
    <row r="20" spans="2:15" x14ac:dyDescent="0.25">
      <c r="B20" s="37" t="s">
        <v>0</v>
      </c>
      <c r="C20" s="37"/>
      <c r="E20" s="37" t="s">
        <v>24</v>
      </c>
      <c r="F20" s="37"/>
      <c r="N20" s="9"/>
    </row>
    <row r="21" spans="2:15" x14ac:dyDescent="0.25">
      <c r="B21" s="36"/>
      <c r="C21" s="36"/>
      <c r="E21" s="36"/>
      <c r="F21" s="36"/>
    </row>
    <row r="22" spans="2:15" x14ac:dyDescent="0.25">
      <c r="B22" s="36"/>
      <c r="C22" s="36"/>
      <c r="E22" s="36"/>
      <c r="F22" s="36"/>
    </row>
    <row r="23" spans="2:15" x14ac:dyDescent="0.25">
      <c r="B23" s="36"/>
      <c r="C23" s="36"/>
      <c r="E23" s="36"/>
      <c r="F23" s="36"/>
    </row>
    <row r="24" spans="2:15" x14ac:dyDescent="0.25">
      <c r="E24"/>
      <c r="F24"/>
    </row>
    <row r="25" spans="2:15" ht="15.75" thickBot="1" x14ac:dyDescent="0.3">
      <c r="B25" s="10"/>
      <c r="C25" s="10"/>
      <c r="E25" s="10"/>
      <c r="F25" s="10"/>
      <c r="G25" s="9"/>
      <c r="H25" s="9"/>
      <c r="I25" s="9"/>
      <c r="J25" s="9"/>
      <c r="K25" s="9"/>
      <c r="L25" s="9"/>
      <c r="M25" s="9"/>
      <c r="N25" s="9"/>
      <c r="O25" s="9"/>
    </row>
    <row r="51" spans="1:15" x14ac:dyDescent="0.25">
      <c r="B51" s="6"/>
      <c r="C51" s="6"/>
      <c r="D51" s="6"/>
      <c r="E51" s="8"/>
      <c r="F51" s="8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B52" s="6"/>
      <c r="C52" s="6"/>
      <c r="D52" s="6"/>
      <c r="E52" s="8"/>
      <c r="F52" s="8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/>
    </row>
    <row r="54" spans="1:15" x14ac:dyDescent="0.25">
      <c r="A54" s="7"/>
    </row>
    <row r="57" spans="1:15" s="6" customFormat="1" x14ac:dyDescent="0.25">
      <c r="A57" s="1"/>
      <c r="B57"/>
      <c r="C57"/>
      <c r="D57"/>
      <c r="E57" s="2"/>
      <c r="F57" s="2"/>
      <c r="G57" s="1"/>
      <c r="H57" s="1"/>
      <c r="I57" s="1"/>
      <c r="J57" s="1"/>
      <c r="K57" s="1"/>
      <c r="L57" s="1"/>
      <c r="M57" s="1"/>
      <c r="N57" s="1"/>
      <c r="O57" s="1"/>
    </row>
    <row r="58" spans="1:15" s="6" customFormat="1" x14ac:dyDescent="0.25">
      <c r="A58" s="1"/>
      <c r="B58"/>
      <c r="C58"/>
      <c r="D58"/>
      <c r="E58" s="2"/>
      <c r="F58" s="2"/>
      <c r="G58" s="1"/>
      <c r="H58" s="1"/>
      <c r="I58" s="1"/>
      <c r="J58" s="1"/>
      <c r="K58" s="1"/>
      <c r="L58" s="1"/>
      <c r="M58" s="1"/>
      <c r="N58" s="1"/>
      <c r="O58" s="1"/>
    </row>
    <row r="65" spans="1:15" x14ac:dyDescent="0.25">
      <c r="B65" s="3"/>
      <c r="C65" s="3"/>
      <c r="D65" s="3"/>
      <c r="E65" s="3"/>
      <c r="F65" s="5"/>
      <c r="G65" s="4"/>
      <c r="H65" s="4"/>
      <c r="I65" s="4"/>
      <c r="J65" s="4"/>
      <c r="K65" s="4"/>
      <c r="L65" s="4"/>
      <c r="M65" s="4"/>
      <c r="N65" s="4"/>
      <c r="O65" s="4"/>
    </row>
    <row r="66" spans="1:15" x14ac:dyDescent="0.25">
      <c r="B66" s="3"/>
      <c r="C66" s="3"/>
      <c r="D66" s="3"/>
      <c r="E66" s="3"/>
      <c r="F66" s="5"/>
      <c r="G66" s="4"/>
      <c r="H66" s="4"/>
      <c r="I66" s="4"/>
      <c r="J66" s="4"/>
      <c r="K66" s="4"/>
      <c r="L66" s="4"/>
      <c r="M66" s="4"/>
      <c r="N66" s="4"/>
      <c r="O66" s="4"/>
    </row>
    <row r="67" spans="1:15" x14ac:dyDescent="0.25">
      <c r="A67" s="4"/>
      <c r="B67" s="3"/>
      <c r="C67" s="3"/>
      <c r="D67" s="3"/>
      <c r="E67" s="3"/>
      <c r="F67" s="5"/>
      <c r="G67" s="4"/>
      <c r="H67" s="4"/>
      <c r="I67" s="4"/>
      <c r="J67" s="4"/>
      <c r="K67" s="4"/>
      <c r="L67" s="4"/>
      <c r="M67" s="4"/>
      <c r="N67" s="4"/>
      <c r="O67" s="4"/>
    </row>
    <row r="68" spans="1:15" x14ac:dyDescent="0.25">
      <c r="A68" s="4"/>
      <c r="B68" s="3"/>
      <c r="C68" s="3"/>
      <c r="D68" s="3"/>
      <c r="E68" s="3"/>
      <c r="F68" s="5"/>
      <c r="G68" s="4"/>
      <c r="H68" s="4"/>
      <c r="I68" s="4"/>
      <c r="J68" s="4"/>
      <c r="K68" s="4"/>
      <c r="L68" s="4"/>
      <c r="M68" s="4"/>
      <c r="N68" s="4"/>
      <c r="O68" s="4"/>
    </row>
    <row r="69" spans="1:15" x14ac:dyDescent="0.25">
      <c r="A69" s="4"/>
      <c r="B69" s="3"/>
      <c r="C69" s="3"/>
      <c r="D69" s="3"/>
      <c r="E69" s="3"/>
      <c r="F69" s="5"/>
      <c r="G69" s="4"/>
      <c r="H69" s="4"/>
      <c r="I69" s="4"/>
      <c r="J69" s="4"/>
      <c r="K69" s="4"/>
      <c r="L69" s="4"/>
      <c r="M69" s="4"/>
      <c r="N69" s="4"/>
      <c r="O69" s="4"/>
    </row>
    <row r="70" spans="1:15" x14ac:dyDescent="0.25">
      <c r="A70" s="4"/>
      <c r="B70" s="3"/>
      <c r="C70" s="3"/>
      <c r="D70" s="3"/>
      <c r="E70" s="3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s="3" customFormat="1" ht="12.75" x14ac:dyDescent="0.2">
      <c r="A71" s="4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s="3" customFormat="1" ht="12.75" x14ac:dyDescent="0.2">
      <c r="A72" s="4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s="3" customFormat="1" ht="12.75" x14ac:dyDescent="0.2">
      <c r="A73" s="4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ht="12.75" x14ac:dyDescent="0.2">
      <c r="A74" s="4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s="3" customFormat="1" ht="12.75" x14ac:dyDescent="0.2">
      <c r="A75" s="4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s="3" customFormat="1" ht="12.75" x14ac:dyDescent="0.2">
      <c r="A76" s="4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 s="3" customFormat="1" ht="12.75" x14ac:dyDescent="0.2">
      <c r="A77" s="4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s="3" customFormat="1" ht="12.75" x14ac:dyDescent="0.2">
      <c r="A78" s="4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s="3" customFormat="1" x14ac:dyDescent="0.25">
      <c r="A79" s="4"/>
      <c r="B79"/>
      <c r="C79"/>
      <c r="D79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</row>
    <row r="80" spans="1:15" s="3" customFormat="1" x14ac:dyDescent="0.25">
      <c r="A80" s="4"/>
      <c r="B80"/>
      <c r="C80"/>
      <c r="D80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 x14ac:dyDescent="0.25">
      <c r="A81" s="1"/>
      <c r="B81"/>
      <c r="C81"/>
      <c r="D81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</row>
    <row r="82" spans="1:15" s="3" customFormat="1" x14ac:dyDescent="0.25">
      <c r="A82" s="1"/>
      <c r="B82"/>
      <c r="C82"/>
      <c r="D82"/>
      <c r="E82" s="2"/>
      <c r="F82" s="2"/>
      <c r="G82" s="1"/>
      <c r="H82" s="1"/>
      <c r="I82" s="1"/>
      <c r="J82" s="1"/>
      <c r="K82" s="1"/>
      <c r="L82" s="1"/>
      <c r="M82" s="1"/>
      <c r="N82" s="1"/>
      <c r="O82" s="1"/>
    </row>
    <row r="83" spans="1:15" s="3" customFormat="1" x14ac:dyDescent="0.25">
      <c r="A83" s="1"/>
      <c r="B83"/>
      <c r="C83"/>
      <c r="D83"/>
      <c r="E83" s="2"/>
      <c r="F83" s="2"/>
      <c r="G83" s="1"/>
      <c r="H83" s="1"/>
      <c r="I83" s="1"/>
      <c r="J83" s="1"/>
      <c r="K83" s="1"/>
      <c r="L83" s="1"/>
      <c r="M83" s="1"/>
      <c r="N83" s="1"/>
      <c r="O83" s="1"/>
    </row>
    <row r="84" spans="1:15" s="3" customFormat="1" x14ac:dyDescent="0.25">
      <c r="A84" s="1"/>
      <c r="B84"/>
      <c r="C84"/>
      <c r="D84"/>
      <c r="E84" s="2"/>
      <c r="F84" s="2"/>
      <c r="G84" s="1"/>
      <c r="H84" s="1"/>
      <c r="I84" s="1"/>
      <c r="J84" s="1"/>
      <c r="K84" s="1"/>
      <c r="L84" s="1"/>
      <c r="M84" s="1"/>
      <c r="N84" s="1"/>
      <c r="O84" s="1"/>
    </row>
  </sheetData>
  <mergeCells count="8">
    <mergeCell ref="B20:C20"/>
    <mergeCell ref="E20:F20"/>
    <mergeCell ref="A4:O4"/>
    <mergeCell ref="A5:O5"/>
    <mergeCell ref="A6:O6"/>
    <mergeCell ref="B11:E11"/>
    <mergeCell ref="B19:C19"/>
    <mergeCell ref="E19:F19"/>
  </mergeCells>
  <pageMargins left="0.70866141732283472" right="0.70866141732283472" top="0" bottom="0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POR DECRETO JUNIO  2025</vt:lpstr>
      <vt:lpstr>'SUELDO POR DECRETO JUNIO 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2025-08-11T13:52:07Z</cp:lastPrinted>
  <dcterms:created xsi:type="dcterms:W3CDTF">2021-12-21T17:09:43Z</dcterms:created>
  <dcterms:modified xsi:type="dcterms:W3CDTF">2025-08-11T13:56:41Z</dcterms:modified>
</cp:coreProperties>
</file>